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!!LedningStödsEnheten\Årsstatistik\2025\Avhysningar\Alla\Att publicera\"/>
    </mc:Choice>
  </mc:AlternateContent>
  <xr:revisionPtr revIDLastSave="0" documentId="13_ncr:1_{85C9615F-9C5E-465F-8BA7-224E6642AC4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ata" sheetId="1" r:id="rId1"/>
  </sheets>
  <definedNames>
    <definedName name="_xlnm.Print_Area" localSheetId="0">Data!$A$1:$N$89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1" l="1"/>
  <c r="G18" i="1"/>
  <c r="D49" i="1"/>
  <c r="D48" i="1"/>
  <c r="D47" i="1" l="1"/>
  <c r="D46" i="1" l="1"/>
  <c r="G30" i="1" l="1"/>
  <c r="D45" i="1"/>
  <c r="G23" i="1" l="1"/>
  <c r="D44" i="1"/>
  <c r="G17" i="1" l="1"/>
  <c r="D43" i="1"/>
  <c r="D42" i="1" l="1"/>
  <c r="D41" i="1" l="1"/>
  <c r="D40" i="1" l="1"/>
  <c r="D39" i="1" l="1"/>
  <c r="G29" i="1" l="1"/>
  <c r="D38" i="1"/>
  <c r="G21" i="1"/>
  <c r="G20" i="1"/>
  <c r="G15" i="1"/>
  <c r="G27" i="1" s="1"/>
  <c r="G14" i="1"/>
  <c r="D37" i="1"/>
  <c r="D36" i="1"/>
  <c r="D35" i="1"/>
  <c r="G16" i="1"/>
  <c r="G22" i="1"/>
  <c r="D32" i="1"/>
  <c r="D33" i="1"/>
  <c r="D34" i="1"/>
  <c r="G28" i="1" l="1"/>
  <c r="G26" i="1"/>
</calcChain>
</file>

<file path=xl/sharedStrings.xml><?xml version="1.0" encoding="utf-8"?>
<sst xmlns="http://schemas.openxmlformats.org/spreadsheetml/2006/main" count="27" uniqueCount="15">
  <si>
    <t>År</t>
  </si>
  <si>
    <t>Genomsnitt verkställda i procent</t>
  </si>
  <si>
    <t>%</t>
  </si>
  <si>
    <t>1982-1989</t>
  </si>
  <si>
    <t>1990-1999</t>
  </si>
  <si>
    <t>Genomsnitt antal verkställda</t>
  </si>
  <si>
    <t>Genomsnitt antal ansökningar</t>
  </si>
  <si>
    <t>2000-2009</t>
  </si>
  <si>
    <t>Källa: Kronofogden</t>
  </si>
  <si>
    <t>Ansökta</t>
  </si>
  <si>
    <t>Verkställda</t>
  </si>
  <si>
    <t>2010-2019</t>
  </si>
  <si>
    <t>2020-2029</t>
  </si>
  <si>
    <t>Avser avhysningar mot fysiska och juridiska personer</t>
  </si>
  <si>
    <t>Avhysningsstatistik 1982-2025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</si>
</sst>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4" fillId="2" borderId="1" xfId="0" applyFont="1" applyFill="1" applyBorder="1"/>
    <xf numFmtId="0" fontId="4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164" fontId="5" fillId="0" borderId="1" xfId="0" applyNumberFormat="1" applyFont="1" applyBorder="1"/>
    <xf numFmtId="0" fontId="5" fillId="0" borderId="1" xfId="0" applyFont="1" applyFill="1" applyBorder="1"/>
    <xf numFmtId="164" fontId="5" fillId="0" borderId="1" xfId="0" applyNumberFormat="1" applyFont="1" applyFill="1" applyBorder="1"/>
    <xf numFmtId="0" fontId="6" fillId="0" borderId="0" xfId="0" applyFont="1"/>
    <xf numFmtId="0" fontId="7" fillId="0" borderId="0" xfId="0" applyFont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Fill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wrapText="1"/>
    </xf>
    <xf numFmtId="164" fontId="5" fillId="0" borderId="1" xfId="1" applyNumberFormat="1" applyFont="1" applyBorder="1"/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sv-SE">
                <a:solidFill>
                  <a:sysClr val="windowText" lastClr="000000"/>
                </a:solidFill>
              </a:rPr>
              <a:t>Avhysningar 1982-2022</a:t>
            </a:r>
          </a:p>
        </c:rich>
      </c:tx>
      <c:layout>
        <c:manualLayout>
          <c:xMode val="edge"/>
          <c:yMode val="edge"/>
          <c:x val="0.40967419307289016"/>
          <c:y val="2.814261161517246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6.1204343534057258E-2"/>
          <c:y val="0.14258911819887429"/>
          <c:w val="0.88647581441263579"/>
          <c:h val="0.7448405253283302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Data!$B$5</c:f>
              <c:strCache>
                <c:ptCount val="1"/>
                <c:pt idx="0">
                  <c:v>Ansökta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Data!$A$6:$A$49</c:f>
              <c:numCache>
                <c:formatCode>General</c:formatCode>
                <c:ptCount val="44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</c:numCache>
            </c:numRef>
          </c:cat>
          <c:val>
            <c:numRef>
              <c:f>Data!$B$6:$B$49</c:f>
              <c:numCache>
                <c:formatCode>#,##0</c:formatCode>
                <c:ptCount val="44"/>
                <c:pt idx="0">
                  <c:v>14975</c:v>
                </c:pt>
                <c:pt idx="1">
                  <c:v>15180</c:v>
                </c:pt>
                <c:pt idx="2">
                  <c:v>15249</c:v>
                </c:pt>
                <c:pt idx="3">
                  <c:v>15813</c:v>
                </c:pt>
                <c:pt idx="4">
                  <c:v>16567</c:v>
                </c:pt>
                <c:pt idx="5">
                  <c:v>15027</c:v>
                </c:pt>
                <c:pt idx="6">
                  <c:v>13652</c:v>
                </c:pt>
                <c:pt idx="7">
                  <c:v>12334</c:v>
                </c:pt>
                <c:pt idx="8">
                  <c:v>12458</c:v>
                </c:pt>
                <c:pt idx="9">
                  <c:v>13806</c:v>
                </c:pt>
                <c:pt idx="10">
                  <c:v>13797</c:v>
                </c:pt>
                <c:pt idx="11">
                  <c:v>21566</c:v>
                </c:pt>
                <c:pt idx="12">
                  <c:v>20803</c:v>
                </c:pt>
                <c:pt idx="13">
                  <c:v>20146</c:v>
                </c:pt>
                <c:pt idx="14">
                  <c:v>17914</c:v>
                </c:pt>
                <c:pt idx="15">
                  <c:v>17410</c:v>
                </c:pt>
                <c:pt idx="16">
                  <c:v>16706</c:v>
                </c:pt>
                <c:pt idx="17">
                  <c:v>15622</c:v>
                </c:pt>
                <c:pt idx="18">
                  <c:v>13955</c:v>
                </c:pt>
                <c:pt idx="19">
                  <c:v>13088</c:v>
                </c:pt>
                <c:pt idx="20">
                  <c:v>11992</c:v>
                </c:pt>
                <c:pt idx="21">
                  <c:v>11636</c:v>
                </c:pt>
                <c:pt idx="22">
                  <c:v>11008</c:v>
                </c:pt>
                <c:pt idx="23">
                  <c:v>10730</c:v>
                </c:pt>
                <c:pt idx="24">
                  <c:v>9234</c:v>
                </c:pt>
                <c:pt idx="25">
                  <c:v>9378</c:v>
                </c:pt>
                <c:pt idx="26">
                  <c:v>9458</c:v>
                </c:pt>
                <c:pt idx="27">
                  <c:v>9714</c:v>
                </c:pt>
                <c:pt idx="28">
                  <c:v>9866</c:v>
                </c:pt>
                <c:pt idx="29">
                  <c:v>9224</c:v>
                </c:pt>
                <c:pt idx="30">
                  <c:v>8814</c:v>
                </c:pt>
                <c:pt idx="31">
                  <c:v>8490</c:v>
                </c:pt>
                <c:pt idx="32">
                  <c:v>7071</c:v>
                </c:pt>
                <c:pt idx="33">
                  <c:v>6684</c:v>
                </c:pt>
                <c:pt idx="34">
                  <c:v>6376</c:v>
                </c:pt>
                <c:pt idx="35">
                  <c:v>6069</c:v>
                </c:pt>
                <c:pt idx="36">
                  <c:v>6017</c:v>
                </c:pt>
                <c:pt idx="37">
                  <c:v>5752</c:v>
                </c:pt>
                <c:pt idx="38">
                  <c:v>6102</c:v>
                </c:pt>
                <c:pt idx="39">
                  <c:v>6675</c:v>
                </c:pt>
                <c:pt idx="40">
                  <c:v>6563</c:v>
                </c:pt>
                <c:pt idx="41">
                  <c:v>7362</c:v>
                </c:pt>
                <c:pt idx="42">
                  <c:v>7823</c:v>
                </c:pt>
                <c:pt idx="43">
                  <c:v>8384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D8-41EF-8089-18D648390861}"/>
            </c:ext>
          </c:extLst>
        </c:ser>
        <c:ser>
          <c:idx val="0"/>
          <c:order val="1"/>
          <c:tx>
            <c:strRef>
              <c:f>Data!$C$5</c:f>
              <c:strCache>
                <c:ptCount val="1"/>
                <c:pt idx="0">
                  <c:v>Verkställda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numRef>
              <c:f>Data!$A$6:$A$49</c:f>
              <c:numCache>
                <c:formatCode>General</c:formatCode>
                <c:ptCount val="44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</c:numCache>
            </c:numRef>
          </c:cat>
          <c:val>
            <c:numRef>
              <c:f>Data!$C$6:$C$49</c:f>
              <c:numCache>
                <c:formatCode>#,##0</c:formatCode>
                <c:ptCount val="44"/>
                <c:pt idx="0">
                  <c:v>4869</c:v>
                </c:pt>
                <c:pt idx="1">
                  <c:v>4754</c:v>
                </c:pt>
                <c:pt idx="2">
                  <c:v>4615</c:v>
                </c:pt>
                <c:pt idx="3">
                  <c:v>4985</c:v>
                </c:pt>
                <c:pt idx="4">
                  <c:v>5057</c:v>
                </c:pt>
                <c:pt idx="5">
                  <c:v>4704</c:v>
                </c:pt>
                <c:pt idx="6">
                  <c:v>4254</c:v>
                </c:pt>
                <c:pt idx="7">
                  <c:v>4858</c:v>
                </c:pt>
                <c:pt idx="8">
                  <c:v>5026</c:v>
                </c:pt>
                <c:pt idx="9">
                  <c:v>6021</c:v>
                </c:pt>
                <c:pt idx="10">
                  <c:v>5899</c:v>
                </c:pt>
                <c:pt idx="11">
                  <c:v>7606</c:v>
                </c:pt>
                <c:pt idx="12">
                  <c:v>7615</c:v>
                </c:pt>
                <c:pt idx="13">
                  <c:v>7490</c:v>
                </c:pt>
                <c:pt idx="14">
                  <c:v>6592</c:v>
                </c:pt>
                <c:pt idx="15">
                  <c:v>6187</c:v>
                </c:pt>
                <c:pt idx="16">
                  <c:v>5945</c:v>
                </c:pt>
                <c:pt idx="17">
                  <c:v>5614</c:v>
                </c:pt>
                <c:pt idx="18">
                  <c:v>5055</c:v>
                </c:pt>
                <c:pt idx="19">
                  <c:v>4713</c:v>
                </c:pt>
                <c:pt idx="20">
                  <c:v>4590</c:v>
                </c:pt>
                <c:pt idx="21">
                  <c:v>4239</c:v>
                </c:pt>
                <c:pt idx="22">
                  <c:v>3915</c:v>
                </c:pt>
                <c:pt idx="23">
                  <c:v>3938</c:v>
                </c:pt>
                <c:pt idx="24">
                  <c:v>3298</c:v>
                </c:pt>
                <c:pt idx="25">
                  <c:v>3219</c:v>
                </c:pt>
                <c:pt idx="26">
                  <c:v>3004</c:v>
                </c:pt>
                <c:pt idx="27">
                  <c:v>3040</c:v>
                </c:pt>
                <c:pt idx="28">
                  <c:v>3116</c:v>
                </c:pt>
                <c:pt idx="29">
                  <c:v>2802</c:v>
                </c:pt>
                <c:pt idx="30">
                  <c:v>2616</c:v>
                </c:pt>
                <c:pt idx="31">
                  <c:v>2532</c:v>
                </c:pt>
                <c:pt idx="32">
                  <c:v>2225</c:v>
                </c:pt>
                <c:pt idx="33">
                  <c:v>2224</c:v>
                </c:pt>
                <c:pt idx="34">
                  <c:v>2117</c:v>
                </c:pt>
                <c:pt idx="35">
                  <c:v>2091</c:v>
                </c:pt>
                <c:pt idx="36">
                  <c:v>2154</c:v>
                </c:pt>
                <c:pt idx="37">
                  <c:v>2506</c:v>
                </c:pt>
                <c:pt idx="38">
                  <c:v>2209</c:v>
                </c:pt>
                <c:pt idx="39">
                  <c:v>2672</c:v>
                </c:pt>
                <c:pt idx="40">
                  <c:v>2620</c:v>
                </c:pt>
                <c:pt idx="41">
                  <c:v>2905</c:v>
                </c:pt>
                <c:pt idx="42">
                  <c:v>3199</c:v>
                </c:pt>
                <c:pt idx="43">
                  <c:v>3510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D8-41EF-8089-18D648390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3404544"/>
        <c:axId val="113419008"/>
      </c:barChart>
      <c:lineChart>
        <c:grouping val="standard"/>
        <c:varyColors val="0"/>
        <c:ser>
          <c:idx val="2"/>
          <c:order val="2"/>
          <c:tx>
            <c:strRef>
              <c:f>Data!$D$5</c:f>
              <c:strCache>
                <c:ptCount val="1"/>
                <c:pt idx="0">
                  <c:v>%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cat>
            <c:numRef>
              <c:f>Data!$A$6:$A$49</c:f>
              <c:numCache>
                <c:formatCode>General</c:formatCode>
                <c:ptCount val="44"/>
                <c:pt idx="0">
                  <c:v>1982</c:v>
                </c:pt>
                <c:pt idx="1">
                  <c:v>1983</c:v>
                </c:pt>
                <c:pt idx="2">
                  <c:v>1984</c:v>
                </c:pt>
                <c:pt idx="3">
                  <c:v>1985</c:v>
                </c:pt>
                <c:pt idx="4">
                  <c:v>1986</c:v>
                </c:pt>
                <c:pt idx="5">
                  <c:v>1987</c:v>
                </c:pt>
                <c:pt idx="6">
                  <c:v>1988</c:v>
                </c:pt>
                <c:pt idx="7">
                  <c:v>1989</c:v>
                </c:pt>
                <c:pt idx="8">
                  <c:v>1990</c:v>
                </c:pt>
                <c:pt idx="9">
                  <c:v>1991</c:v>
                </c:pt>
                <c:pt idx="10">
                  <c:v>1992</c:v>
                </c:pt>
                <c:pt idx="11">
                  <c:v>1993</c:v>
                </c:pt>
                <c:pt idx="12">
                  <c:v>1994</c:v>
                </c:pt>
                <c:pt idx="13">
                  <c:v>1995</c:v>
                </c:pt>
                <c:pt idx="14">
                  <c:v>1996</c:v>
                </c:pt>
                <c:pt idx="15">
                  <c:v>1997</c:v>
                </c:pt>
                <c:pt idx="16">
                  <c:v>1998</c:v>
                </c:pt>
                <c:pt idx="17">
                  <c:v>1999</c:v>
                </c:pt>
                <c:pt idx="18">
                  <c:v>2000</c:v>
                </c:pt>
                <c:pt idx="19">
                  <c:v>2001</c:v>
                </c:pt>
                <c:pt idx="20">
                  <c:v>2002</c:v>
                </c:pt>
                <c:pt idx="21">
                  <c:v>2003</c:v>
                </c:pt>
                <c:pt idx="22">
                  <c:v>2004</c:v>
                </c:pt>
                <c:pt idx="23">
                  <c:v>2005</c:v>
                </c:pt>
                <c:pt idx="24">
                  <c:v>2006</c:v>
                </c:pt>
                <c:pt idx="25">
                  <c:v>2007</c:v>
                </c:pt>
                <c:pt idx="26">
                  <c:v>2008</c:v>
                </c:pt>
                <c:pt idx="27">
                  <c:v>2009</c:v>
                </c:pt>
                <c:pt idx="28">
                  <c:v>2010</c:v>
                </c:pt>
                <c:pt idx="29">
                  <c:v>2011</c:v>
                </c:pt>
                <c:pt idx="30">
                  <c:v>2012</c:v>
                </c:pt>
                <c:pt idx="31">
                  <c:v>2013</c:v>
                </c:pt>
                <c:pt idx="32">
                  <c:v>2014</c:v>
                </c:pt>
                <c:pt idx="33">
                  <c:v>2015</c:v>
                </c:pt>
                <c:pt idx="34">
                  <c:v>2016</c:v>
                </c:pt>
                <c:pt idx="35">
                  <c:v>2017</c:v>
                </c:pt>
                <c:pt idx="36">
                  <c:v>2018</c:v>
                </c:pt>
                <c:pt idx="37">
                  <c:v>2019</c:v>
                </c:pt>
                <c:pt idx="38">
                  <c:v>2020</c:v>
                </c:pt>
                <c:pt idx="39">
                  <c:v>2021</c:v>
                </c:pt>
                <c:pt idx="40">
                  <c:v>2022</c:v>
                </c:pt>
                <c:pt idx="41">
                  <c:v>2023</c:v>
                </c:pt>
                <c:pt idx="42">
                  <c:v>2024</c:v>
                </c:pt>
                <c:pt idx="43">
                  <c:v>2025</c:v>
                </c:pt>
              </c:numCache>
            </c:numRef>
          </c:cat>
          <c:val>
            <c:numRef>
              <c:f>Data!$D$6:$D$49</c:f>
              <c:numCache>
                <c:formatCode>0.0%</c:formatCode>
                <c:ptCount val="44"/>
                <c:pt idx="0">
                  <c:v>0.32514190317195324</c:v>
                </c:pt>
                <c:pt idx="1">
                  <c:v>0.3131752305665349</c:v>
                </c:pt>
                <c:pt idx="2">
                  <c:v>0.30264279624893436</c:v>
                </c:pt>
                <c:pt idx="3">
                  <c:v>0.31524694871308417</c:v>
                </c:pt>
                <c:pt idx="4">
                  <c:v>0.30524536729643265</c:v>
                </c:pt>
                <c:pt idx="5">
                  <c:v>0.31303653423837091</c:v>
                </c:pt>
                <c:pt idx="6">
                  <c:v>0.31160269557573983</c:v>
                </c:pt>
                <c:pt idx="7">
                  <c:v>0.39387060158910331</c:v>
                </c:pt>
                <c:pt idx="8">
                  <c:v>0.40343554342591104</c:v>
                </c:pt>
                <c:pt idx="9">
                  <c:v>0.4361147327249022</c:v>
                </c:pt>
                <c:pt idx="10">
                  <c:v>0.42755671522794808</c:v>
                </c:pt>
                <c:pt idx="11">
                  <c:v>0.35268478160066774</c:v>
                </c:pt>
                <c:pt idx="12">
                  <c:v>0.36605297312887564</c:v>
                </c:pt>
                <c:pt idx="13">
                  <c:v>0.37178596247394025</c:v>
                </c:pt>
                <c:pt idx="14">
                  <c:v>0.36798035056380485</c:v>
                </c:pt>
                <c:pt idx="15">
                  <c:v>0.35537047673750716</c:v>
                </c:pt>
                <c:pt idx="16">
                  <c:v>0.35586016999880282</c:v>
                </c:pt>
                <c:pt idx="17">
                  <c:v>0.35936499807963129</c:v>
                </c:pt>
                <c:pt idx="18">
                  <c:v>0.36223575779290579</c:v>
                </c:pt>
                <c:pt idx="19">
                  <c:v>0.36010085574572126</c:v>
                </c:pt>
                <c:pt idx="20">
                  <c:v>0.38275517011340893</c:v>
                </c:pt>
                <c:pt idx="21">
                  <c:v>0.36430044688896529</c:v>
                </c:pt>
                <c:pt idx="22">
                  <c:v>0.35565043604651164</c:v>
                </c:pt>
                <c:pt idx="23">
                  <c:v>0.36700838769804289</c:v>
                </c:pt>
                <c:pt idx="24">
                  <c:v>0.35715832791856184</c:v>
                </c:pt>
                <c:pt idx="25">
                  <c:v>0.34325015994881636</c:v>
                </c:pt>
                <c:pt idx="26">
                  <c:v>0.31761471769930216</c:v>
                </c:pt>
                <c:pt idx="27">
                  <c:v>0.3129503808935557</c:v>
                </c:pt>
                <c:pt idx="28">
                  <c:v>0.31583215082100141</c:v>
                </c:pt>
                <c:pt idx="29">
                  <c:v>0.30377276669557673</c:v>
                </c:pt>
                <c:pt idx="30">
                  <c:v>0.29680054458815519</c:v>
                </c:pt>
                <c:pt idx="31">
                  <c:v>0.29823321554770316</c:v>
                </c:pt>
                <c:pt idx="32">
                  <c:v>0.31466553528496677</c:v>
                </c:pt>
                <c:pt idx="33">
                  <c:v>0.33273488928785161</c:v>
                </c:pt>
                <c:pt idx="34">
                  <c:v>0.33202634880803011</c:v>
                </c:pt>
                <c:pt idx="35">
                  <c:v>0.34453781512605042</c:v>
                </c:pt>
                <c:pt idx="36">
                  <c:v>0.35798570716303807</c:v>
                </c:pt>
                <c:pt idx="37">
                  <c:v>0.43567454798331018</c:v>
                </c:pt>
                <c:pt idx="38">
                  <c:v>0.36201245493280892</c:v>
                </c:pt>
                <c:pt idx="39">
                  <c:v>0.40029962546816478</c:v>
                </c:pt>
                <c:pt idx="40">
                  <c:v>0.39920767941490171</c:v>
                </c:pt>
                <c:pt idx="41">
                  <c:v>0.39459386036403149</c:v>
                </c:pt>
                <c:pt idx="42">
                  <c:v>0.40892240828326731</c:v>
                </c:pt>
                <c:pt idx="43">
                  <c:v>0.41865458015267176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7D8-41EF-8089-18D6483908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3420544"/>
        <c:axId val="113430528"/>
      </c:lineChart>
      <c:catAx>
        <c:axId val="113404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34190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341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3404544"/>
        <c:crosses val="autoZero"/>
        <c:crossBetween val="between"/>
      </c:valAx>
      <c:catAx>
        <c:axId val="11342054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13430528"/>
        <c:crosses val="autoZero"/>
        <c:auto val="0"/>
        <c:lblAlgn val="ctr"/>
        <c:lblOffset val="100"/>
        <c:noMultiLvlLbl val="0"/>
      </c:catAx>
      <c:valAx>
        <c:axId val="113430528"/>
        <c:scaling>
          <c:orientation val="minMax"/>
        </c:scaling>
        <c:delete val="0"/>
        <c:axPos val="r"/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113420544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 alignWithMargins="0">
      <c:oddHeader>&amp;L</c:oddHeader>
      <c:oddFooter>Page &amp;S</c:oddFooter>
    </c:headerFooter>
    <c:pageMargins b="1" l="0.75" r="0.75" t="1" header="0.5" footer="0.5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5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207645</xdr:colOff>
      <xdr:row>51</xdr:row>
      <xdr:rowOff>5714</xdr:rowOff>
    </xdr:from>
    <xdr:to>
      <xdr:col>13</xdr:col>
      <xdr:colOff>312420</xdr:colOff>
      <xdr:row>96</xdr:row>
      <xdr:rowOff>125729</xdr:rowOff>
    </xdr:to>
    <xdr:graphicFrame macro="">
      <xdr:nvGraphicFramePr>
        <xdr:cNvPr id="1034" name="Diagram 1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9"/>
  <sheetViews>
    <sheetView showGridLines="0" tabSelected="1" zoomScaleNormal="100" workbookViewId="0">
      <selection activeCell="P66" sqref="P66"/>
    </sheetView>
  </sheetViews>
  <sheetFormatPr defaultRowHeight="13.2" x14ac:dyDescent="0.25"/>
  <cols>
    <col min="2" max="2" width="10.88671875" customWidth="1"/>
    <col min="3" max="3" width="12.6640625" customWidth="1"/>
    <col min="5" max="5" width="10.5546875" customWidth="1"/>
    <col min="6" max="6" width="10.88671875" bestFit="1" customWidth="1"/>
    <col min="7" max="7" width="32.44140625" bestFit="1" customWidth="1"/>
    <col min="9" max="9" width="27.44140625" bestFit="1" customWidth="1"/>
  </cols>
  <sheetData>
    <row r="1" spans="1:7" ht="15.6" x14ac:dyDescent="0.3">
      <c r="A1" s="10" t="s">
        <v>14</v>
      </c>
    </row>
    <row r="2" spans="1:7" ht="15.6" x14ac:dyDescent="0.3">
      <c r="A2" s="17" t="s">
        <v>13</v>
      </c>
      <c r="B2" s="18"/>
      <c r="C2" s="18"/>
      <c r="D2" s="18"/>
      <c r="E2" s="18"/>
    </row>
    <row r="3" spans="1:7" ht="15.6" x14ac:dyDescent="0.3">
      <c r="A3" s="11" t="s">
        <v>8</v>
      </c>
      <c r="B3" s="1"/>
    </row>
    <row r="5" spans="1:7" ht="18" customHeight="1" x14ac:dyDescent="0.25">
      <c r="A5" s="14"/>
      <c r="B5" s="15" t="s">
        <v>9</v>
      </c>
      <c r="C5" s="15" t="s">
        <v>10</v>
      </c>
      <c r="D5" s="15" t="s">
        <v>2</v>
      </c>
    </row>
    <row r="6" spans="1:7" ht="13.8" x14ac:dyDescent="0.25">
      <c r="A6" s="5">
        <v>1982</v>
      </c>
      <c r="B6" s="4">
        <v>14975</v>
      </c>
      <c r="C6" s="12">
        <v>4869</v>
      </c>
      <c r="D6" s="7">
        <v>0.32514190317195324</v>
      </c>
    </row>
    <row r="7" spans="1:7" ht="13.8" x14ac:dyDescent="0.25">
      <c r="A7" s="5">
        <v>1983</v>
      </c>
      <c r="B7" s="4">
        <v>15180</v>
      </c>
      <c r="C7" s="12">
        <v>4754</v>
      </c>
      <c r="D7" s="7">
        <v>0.3131752305665349</v>
      </c>
    </row>
    <row r="8" spans="1:7" ht="13.8" x14ac:dyDescent="0.25">
      <c r="A8" s="5">
        <v>1984</v>
      </c>
      <c r="B8" s="4">
        <v>15249</v>
      </c>
      <c r="C8" s="12">
        <v>4615</v>
      </c>
      <c r="D8" s="7">
        <v>0.30264279624893436</v>
      </c>
    </row>
    <row r="9" spans="1:7" ht="13.8" x14ac:dyDescent="0.25">
      <c r="A9" s="5">
        <v>1985</v>
      </c>
      <c r="B9" s="4">
        <v>15813</v>
      </c>
      <c r="C9" s="12">
        <v>4985</v>
      </c>
      <c r="D9" s="7">
        <v>0.31524694871308417</v>
      </c>
    </row>
    <row r="10" spans="1:7" ht="13.8" x14ac:dyDescent="0.25">
      <c r="A10" s="5">
        <v>1986</v>
      </c>
      <c r="B10" s="4">
        <v>16567</v>
      </c>
      <c r="C10" s="12">
        <v>5057</v>
      </c>
      <c r="D10" s="7">
        <v>0.30524536729643265</v>
      </c>
    </row>
    <row r="11" spans="1:7" ht="13.8" x14ac:dyDescent="0.25">
      <c r="A11" s="5">
        <v>1987</v>
      </c>
      <c r="B11" s="4">
        <v>15027</v>
      </c>
      <c r="C11" s="12">
        <v>4704</v>
      </c>
      <c r="D11" s="7">
        <v>0.31303653423837091</v>
      </c>
    </row>
    <row r="12" spans="1:7" ht="13.8" x14ac:dyDescent="0.25">
      <c r="A12" s="5">
        <v>1988</v>
      </c>
      <c r="B12" s="4">
        <v>13652</v>
      </c>
      <c r="C12" s="12">
        <v>4254</v>
      </c>
      <c r="D12" s="7">
        <v>0.31160269557573983</v>
      </c>
    </row>
    <row r="13" spans="1:7" ht="13.8" x14ac:dyDescent="0.25">
      <c r="A13" s="5">
        <v>1989</v>
      </c>
      <c r="B13" s="4">
        <v>12334</v>
      </c>
      <c r="C13" s="12">
        <v>4858</v>
      </c>
      <c r="D13" s="7">
        <v>0.39387060158910331</v>
      </c>
      <c r="F13" s="2" t="s">
        <v>0</v>
      </c>
      <c r="G13" s="2" t="s">
        <v>6</v>
      </c>
    </row>
    <row r="14" spans="1:7" ht="13.8" x14ac:dyDescent="0.25">
      <c r="A14" s="5">
        <v>1990</v>
      </c>
      <c r="B14" s="4">
        <v>12458</v>
      </c>
      <c r="C14" s="12">
        <v>5026</v>
      </c>
      <c r="D14" s="7">
        <v>0.40343554342591104</v>
      </c>
      <c r="F14" s="3" t="s">
        <v>3</v>
      </c>
      <c r="G14" s="4">
        <f>SUM(B6:B13)/8</f>
        <v>14849.625</v>
      </c>
    </row>
    <row r="15" spans="1:7" ht="13.8" x14ac:dyDescent="0.25">
      <c r="A15" s="5">
        <v>1991</v>
      </c>
      <c r="B15" s="4">
        <v>13806</v>
      </c>
      <c r="C15" s="12">
        <v>6021</v>
      </c>
      <c r="D15" s="7">
        <v>0.4361147327249022</v>
      </c>
      <c r="F15" s="3" t="s">
        <v>4</v>
      </c>
      <c r="G15" s="4">
        <f>SUM(B14:B23)/10</f>
        <v>17022.8</v>
      </c>
    </row>
    <row r="16" spans="1:7" ht="13.8" x14ac:dyDescent="0.25">
      <c r="A16" s="5">
        <v>1992</v>
      </c>
      <c r="B16" s="4">
        <v>13797</v>
      </c>
      <c r="C16" s="12">
        <v>5899</v>
      </c>
      <c r="D16" s="7">
        <v>0.42755671522794808</v>
      </c>
      <c r="F16" s="3" t="s">
        <v>7</v>
      </c>
      <c r="G16" s="4">
        <f>SUM(B24:B33)/10</f>
        <v>11019.3</v>
      </c>
    </row>
    <row r="17" spans="1:7" ht="13.8" x14ac:dyDescent="0.25">
      <c r="A17" s="5">
        <v>1993</v>
      </c>
      <c r="B17" s="4">
        <v>21566</v>
      </c>
      <c r="C17" s="12">
        <v>7606</v>
      </c>
      <c r="D17" s="7">
        <v>0.35268478160066774</v>
      </c>
      <c r="F17" s="3" t="s">
        <v>11</v>
      </c>
      <c r="G17" s="4">
        <f>SUM(B34:B43)/10</f>
        <v>7436.3</v>
      </c>
    </row>
    <row r="18" spans="1:7" ht="13.8" x14ac:dyDescent="0.25">
      <c r="A18" s="5">
        <v>1994</v>
      </c>
      <c r="B18" s="4">
        <v>20803</v>
      </c>
      <c r="C18" s="12">
        <v>7615</v>
      </c>
      <c r="D18" s="7">
        <v>0.36605297312887564</v>
      </c>
      <c r="F18" s="3" t="s">
        <v>12</v>
      </c>
      <c r="G18" s="4">
        <f>(B44+B45+B46+B47+B48+B49)/6</f>
        <v>7151.5</v>
      </c>
    </row>
    <row r="19" spans="1:7" ht="13.8" x14ac:dyDescent="0.25">
      <c r="A19" s="6">
        <v>1995</v>
      </c>
      <c r="B19" s="4">
        <v>20146</v>
      </c>
      <c r="C19" s="4">
        <v>7490</v>
      </c>
      <c r="D19" s="7">
        <v>0.37178596247394025</v>
      </c>
      <c r="F19" s="2" t="s">
        <v>0</v>
      </c>
      <c r="G19" s="2" t="s">
        <v>5</v>
      </c>
    </row>
    <row r="20" spans="1:7" ht="13.8" x14ac:dyDescent="0.25">
      <c r="A20" s="6">
        <v>1996</v>
      </c>
      <c r="B20" s="4">
        <v>17914</v>
      </c>
      <c r="C20" s="4">
        <v>6592</v>
      </c>
      <c r="D20" s="7">
        <v>0.36798035056380485</v>
      </c>
      <c r="F20" s="3" t="s">
        <v>3</v>
      </c>
      <c r="G20" s="4">
        <f>SUM(C6:C13)/8</f>
        <v>4762</v>
      </c>
    </row>
    <row r="21" spans="1:7" ht="13.8" x14ac:dyDescent="0.25">
      <c r="A21" s="6">
        <v>1997</v>
      </c>
      <c r="B21" s="4">
        <v>17410</v>
      </c>
      <c r="C21" s="4">
        <v>6187</v>
      </c>
      <c r="D21" s="7">
        <v>0.35537047673750716</v>
      </c>
      <c r="F21" s="3" t="s">
        <v>4</v>
      </c>
      <c r="G21" s="4">
        <f>SUM(C14:C23)/10</f>
        <v>6399.5</v>
      </c>
    </row>
    <row r="22" spans="1:7" ht="13.8" x14ac:dyDescent="0.25">
      <c r="A22" s="6">
        <v>1998</v>
      </c>
      <c r="B22" s="4">
        <v>16706</v>
      </c>
      <c r="C22" s="4">
        <v>5945</v>
      </c>
      <c r="D22" s="7">
        <v>0.35586016999880282</v>
      </c>
      <c r="F22" s="3" t="s">
        <v>7</v>
      </c>
      <c r="G22" s="4">
        <f>SUM(C24:C33)/10</f>
        <v>3901.1</v>
      </c>
    </row>
    <row r="23" spans="1:7" ht="13.8" x14ac:dyDescent="0.25">
      <c r="A23" s="6">
        <v>1999</v>
      </c>
      <c r="B23" s="4">
        <v>15622</v>
      </c>
      <c r="C23" s="4">
        <v>5614</v>
      </c>
      <c r="D23" s="7">
        <v>0.35936499807963129</v>
      </c>
      <c r="F23" s="3" t="s">
        <v>11</v>
      </c>
      <c r="G23" s="4">
        <f>SUM(C34:C43)/10</f>
        <v>2438.3000000000002</v>
      </c>
    </row>
    <row r="24" spans="1:7" ht="13.8" x14ac:dyDescent="0.25">
      <c r="A24" s="6">
        <v>2000</v>
      </c>
      <c r="B24" s="4">
        <v>13955</v>
      </c>
      <c r="C24" s="4">
        <v>5055</v>
      </c>
      <c r="D24" s="7">
        <v>0.36223575779290579</v>
      </c>
      <c r="F24" s="3" t="s">
        <v>12</v>
      </c>
      <c r="G24" s="4">
        <f>SUM(C44:C49)/6</f>
        <v>2852.5</v>
      </c>
    </row>
    <row r="25" spans="1:7" ht="13.8" x14ac:dyDescent="0.25">
      <c r="A25" s="6">
        <v>2001</v>
      </c>
      <c r="B25" s="4">
        <v>13088</v>
      </c>
      <c r="C25" s="4">
        <v>4713</v>
      </c>
      <c r="D25" s="7">
        <v>0.36010085574572126</v>
      </c>
      <c r="F25" s="2" t="s">
        <v>0</v>
      </c>
      <c r="G25" s="2" t="s">
        <v>1</v>
      </c>
    </row>
    <row r="26" spans="1:7" ht="13.8" x14ac:dyDescent="0.25">
      <c r="A26" s="6">
        <v>2002</v>
      </c>
      <c r="B26" s="4">
        <v>11992</v>
      </c>
      <c r="C26" s="4">
        <v>4590</v>
      </c>
      <c r="D26" s="7">
        <v>0.38275517011340893</v>
      </c>
      <c r="F26" s="3" t="s">
        <v>3</v>
      </c>
      <c r="G26" s="16">
        <f>G20/G14</f>
        <v>0.3206814986910444</v>
      </c>
    </row>
    <row r="27" spans="1:7" ht="13.8" x14ac:dyDescent="0.25">
      <c r="A27" s="6">
        <v>2003</v>
      </c>
      <c r="B27" s="4">
        <v>11636</v>
      </c>
      <c r="C27" s="4">
        <v>4239</v>
      </c>
      <c r="D27" s="7">
        <v>0.36430044688896529</v>
      </c>
      <c r="F27" s="3" t="s">
        <v>4</v>
      </c>
      <c r="G27" s="16">
        <f>G21/G15</f>
        <v>0.3759369786404117</v>
      </c>
    </row>
    <row r="28" spans="1:7" ht="13.8" x14ac:dyDescent="0.25">
      <c r="A28" s="6">
        <v>2004</v>
      </c>
      <c r="B28" s="4">
        <v>11008</v>
      </c>
      <c r="C28" s="4">
        <v>3915</v>
      </c>
      <c r="D28" s="7">
        <v>0.35565043604651164</v>
      </c>
      <c r="F28" s="3" t="s">
        <v>7</v>
      </c>
      <c r="G28" s="16">
        <f>G22/G16</f>
        <v>0.35402430281415337</v>
      </c>
    </row>
    <row r="29" spans="1:7" ht="13.8" x14ac:dyDescent="0.25">
      <c r="A29" s="6">
        <v>2005</v>
      </c>
      <c r="B29" s="4">
        <v>10730</v>
      </c>
      <c r="C29" s="4">
        <v>3938</v>
      </c>
      <c r="D29" s="7">
        <v>0.36700838769804289</v>
      </c>
      <c r="F29" s="3" t="s">
        <v>11</v>
      </c>
      <c r="G29" s="16">
        <f>G23/G17</f>
        <v>0.32789155897422106</v>
      </c>
    </row>
    <row r="30" spans="1:7" ht="13.8" x14ac:dyDescent="0.25">
      <c r="A30" s="6">
        <v>2006</v>
      </c>
      <c r="B30" s="4">
        <v>9234</v>
      </c>
      <c r="C30" s="4">
        <v>3298</v>
      </c>
      <c r="D30" s="7">
        <v>0.35715832791856184</v>
      </c>
      <c r="F30" s="3" t="s">
        <v>12</v>
      </c>
      <c r="G30" s="16">
        <f>G24/G18</f>
        <v>0.39886737048171711</v>
      </c>
    </row>
    <row r="31" spans="1:7" ht="13.8" x14ac:dyDescent="0.25">
      <c r="A31" s="6">
        <v>2007</v>
      </c>
      <c r="B31" s="4">
        <v>9378</v>
      </c>
      <c r="C31" s="4">
        <v>3219</v>
      </c>
      <c r="D31" s="7">
        <v>0.34325015994881636</v>
      </c>
    </row>
    <row r="32" spans="1:7" ht="13.8" x14ac:dyDescent="0.25">
      <c r="A32" s="6">
        <v>2008</v>
      </c>
      <c r="B32" s="4">
        <v>9458</v>
      </c>
      <c r="C32" s="4">
        <v>3004</v>
      </c>
      <c r="D32" s="7">
        <f t="shared" ref="D32:D39" si="0">C32/B32</f>
        <v>0.31761471769930216</v>
      </c>
    </row>
    <row r="33" spans="1:4" ht="13.8" x14ac:dyDescent="0.25">
      <c r="A33" s="6">
        <v>2009</v>
      </c>
      <c r="B33" s="4">
        <v>9714</v>
      </c>
      <c r="C33" s="4">
        <v>3040</v>
      </c>
      <c r="D33" s="7">
        <f t="shared" si="0"/>
        <v>0.3129503808935557</v>
      </c>
    </row>
    <row r="34" spans="1:4" ht="13.8" x14ac:dyDescent="0.25">
      <c r="A34" s="6">
        <v>2010</v>
      </c>
      <c r="B34" s="4">
        <v>9866</v>
      </c>
      <c r="C34" s="4">
        <v>3116</v>
      </c>
      <c r="D34" s="7">
        <f t="shared" si="0"/>
        <v>0.31583215082100141</v>
      </c>
    </row>
    <row r="35" spans="1:4" ht="13.8" x14ac:dyDescent="0.25">
      <c r="A35" s="6">
        <v>2011</v>
      </c>
      <c r="B35" s="4">
        <v>9224</v>
      </c>
      <c r="C35" s="4">
        <v>2802</v>
      </c>
      <c r="D35" s="7">
        <f t="shared" si="0"/>
        <v>0.30377276669557673</v>
      </c>
    </row>
    <row r="36" spans="1:4" ht="13.8" x14ac:dyDescent="0.25">
      <c r="A36" s="8">
        <v>2012</v>
      </c>
      <c r="B36" s="13">
        <v>8814</v>
      </c>
      <c r="C36" s="13">
        <v>2616</v>
      </c>
      <c r="D36" s="9">
        <f t="shared" si="0"/>
        <v>0.29680054458815519</v>
      </c>
    </row>
    <row r="37" spans="1:4" ht="13.8" x14ac:dyDescent="0.25">
      <c r="A37" s="8">
        <v>2013</v>
      </c>
      <c r="B37" s="13">
        <v>8490</v>
      </c>
      <c r="C37" s="13">
        <v>2532</v>
      </c>
      <c r="D37" s="9">
        <f t="shared" si="0"/>
        <v>0.29823321554770316</v>
      </c>
    </row>
    <row r="38" spans="1:4" ht="13.8" x14ac:dyDescent="0.25">
      <c r="A38" s="8">
        <v>2014</v>
      </c>
      <c r="B38" s="13">
        <v>7071</v>
      </c>
      <c r="C38" s="13">
        <v>2225</v>
      </c>
      <c r="D38" s="9">
        <f t="shared" si="0"/>
        <v>0.31466553528496677</v>
      </c>
    </row>
    <row r="39" spans="1:4" ht="13.8" x14ac:dyDescent="0.25">
      <c r="A39" s="8">
        <v>2015</v>
      </c>
      <c r="B39" s="13">
        <v>6684</v>
      </c>
      <c r="C39" s="13">
        <v>2224</v>
      </c>
      <c r="D39" s="9">
        <f t="shared" si="0"/>
        <v>0.33273488928785161</v>
      </c>
    </row>
    <row r="40" spans="1:4" ht="13.8" x14ac:dyDescent="0.25">
      <c r="A40" s="8">
        <v>2016</v>
      </c>
      <c r="B40" s="13">
        <v>6376</v>
      </c>
      <c r="C40" s="13">
        <v>2117</v>
      </c>
      <c r="D40" s="9">
        <f t="shared" ref="D40" si="1">C40/B40</f>
        <v>0.33202634880803011</v>
      </c>
    </row>
    <row r="41" spans="1:4" ht="13.8" x14ac:dyDescent="0.25">
      <c r="A41" s="8">
        <v>2017</v>
      </c>
      <c r="B41" s="13">
        <v>6069</v>
      </c>
      <c r="C41" s="13">
        <v>2091</v>
      </c>
      <c r="D41" s="9">
        <f t="shared" ref="D41" si="2">C41/B41</f>
        <v>0.34453781512605042</v>
      </c>
    </row>
    <row r="42" spans="1:4" ht="13.8" x14ac:dyDescent="0.25">
      <c r="A42" s="8">
        <v>2018</v>
      </c>
      <c r="B42" s="13">
        <v>6017</v>
      </c>
      <c r="C42" s="13">
        <v>2154</v>
      </c>
      <c r="D42" s="9">
        <f t="shared" ref="D42:D43" si="3">C42/B42</f>
        <v>0.35798570716303807</v>
      </c>
    </row>
    <row r="43" spans="1:4" ht="13.8" x14ac:dyDescent="0.25">
      <c r="A43" s="8">
        <v>2019</v>
      </c>
      <c r="B43" s="13">
        <v>5752</v>
      </c>
      <c r="C43" s="13">
        <v>2506</v>
      </c>
      <c r="D43" s="9">
        <f t="shared" si="3"/>
        <v>0.43567454798331018</v>
      </c>
    </row>
    <row r="44" spans="1:4" ht="13.8" x14ac:dyDescent="0.25">
      <c r="A44" s="8">
        <v>2020</v>
      </c>
      <c r="B44" s="13">
        <v>6102</v>
      </c>
      <c r="C44" s="13">
        <v>2209</v>
      </c>
      <c r="D44" s="9">
        <f t="shared" ref="D44:D49" si="4">C44/B44</f>
        <v>0.36201245493280892</v>
      </c>
    </row>
    <row r="45" spans="1:4" ht="13.8" x14ac:dyDescent="0.25">
      <c r="A45" s="8">
        <v>2021</v>
      </c>
      <c r="B45" s="13">
        <v>6675</v>
      </c>
      <c r="C45" s="13">
        <v>2672</v>
      </c>
      <c r="D45" s="9">
        <f t="shared" si="4"/>
        <v>0.40029962546816478</v>
      </c>
    </row>
    <row r="46" spans="1:4" ht="13.8" x14ac:dyDescent="0.25">
      <c r="A46" s="8">
        <v>2022</v>
      </c>
      <c r="B46" s="13">
        <v>6563</v>
      </c>
      <c r="C46" s="13">
        <v>2620</v>
      </c>
      <c r="D46" s="9">
        <f t="shared" si="4"/>
        <v>0.39920767941490171</v>
      </c>
    </row>
    <row r="47" spans="1:4" ht="13.8" x14ac:dyDescent="0.25">
      <c r="A47" s="8">
        <v>2023</v>
      </c>
      <c r="B47" s="13">
        <v>7362</v>
      </c>
      <c r="C47" s="13">
        <v>2905</v>
      </c>
      <c r="D47" s="9">
        <f t="shared" si="4"/>
        <v>0.39459386036403149</v>
      </c>
    </row>
    <row r="48" spans="1:4" ht="13.8" x14ac:dyDescent="0.25">
      <c r="A48" s="8">
        <v>2024</v>
      </c>
      <c r="B48" s="13">
        <v>7823</v>
      </c>
      <c r="C48" s="13">
        <v>3199</v>
      </c>
      <c r="D48" s="9">
        <f t="shared" si="4"/>
        <v>0.40892240828326731</v>
      </c>
    </row>
    <row r="49" spans="1:4" ht="13.8" x14ac:dyDescent="0.25">
      <c r="A49" s="8">
        <v>2025</v>
      </c>
      <c r="B49" s="13">
        <v>8384</v>
      </c>
      <c r="C49" s="13">
        <v>3510</v>
      </c>
      <c r="D49" s="9">
        <f t="shared" si="4"/>
        <v>0.41865458015267176</v>
      </c>
    </row>
  </sheetData>
  <mergeCells count="1">
    <mergeCell ref="A2:E2"/>
  </mergeCells>
  <phoneticPr fontId="2" type="noConversion"/>
  <pageMargins left="0.75" right="0.75" top="1" bottom="1" header="0.5" footer="0.5"/>
  <pageSetup paperSize="9" scale="75" fitToHeight="0" orientation="landscape" r:id="rId1"/>
  <headerFooter alignWithMargins="0"/>
  <ignoredErrors>
    <ignoredError sqref="G14:G17 G20:G23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E743476D79D143B9B20E7ABB586FAC" ma:contentTypeVersion="" ma:contentTypeDescription="Skapa ett nytt dokument." ma:contentTypeScope="" ma:versionID="6740ae3de7d8327fbcaace6d38f083c5">
  <xsd:schema xmlns:xsd="http://www.w3.org/2001/XMLSchema" xmlns:xs="http://www.w3.org/2001/XMLSchema" xmlns:p="http://schemas.microsoft.com/office/2006/metadata/properties" xmlns:ns2="70ab6906-f0c5-4b7f-b5cc-4ca6990b6bb1" targetNamespace="http://schemas.microsoft.com/office/2006/metadata/properties" ma:root="true" ma:fieldsID="2f40972b28f7f305879433db761db8e0" ns2:_="">
    <xsd:import namespace="70ab6906-f0c5-4b7f-b5cc-4ca6990b6bb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ab6906-f0c5-4b7f-b5cc-4ca6990b6bb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at med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4FC942-55E4-4A13-ACE5-57BE588471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ab6906-f0c5-4b7f-b5cc-4ca6990b6b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BA4D5C-508F-4617-B622-F697156E2C04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70ab6906-f0c5-4b7f-b5cc-4ca6990b6bb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85EAFBB-71ED-47C6-8862-7C7BF4A3FCF6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D8D77A2-D130-41ED-B1C0-60F2C24EAA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Data</vt:lpstr>
      <vt:lpstr>Data!Utskriftsområde</vt:lpstr>
    </vt:vector>
  </TitlesOfParts>
  <Company>Skatteverket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Avhysningsstatistik 1970-2010</dc:title>
  <dc:creator>EX28983</dc:creator>
  <cp:lastModifiedBy>Davor Vuleta</cp:lastModifiedBy>
  <cp:lastPrinted>2023-01-12T13:07:30Z</cp:lastPrinted>
  <dcterms:created xsi:type="dcterms:W3CDTF">2008-07-02T12:59:22Z</dcterms:created>
  <dcterms:modified xsi:type="dcterms:W3CDTF">2026-01-29T12:23:08Z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Skrivelse</vt:lpwstr>
  </property>
  <property fmtid="{D5CDD505-2E9C-101B-9397-08002B2CF9AE}" pid="3" name="KFMDocumentOwner">
    <vt:lpwstr/>
  </property>
  <property fmtid="{D5CDD505-2E9C-101B-9397-08002B2CF9AE}" pid="4" name="KFMDecision">
    <vt:lpwstr/>
  </property>
  <property fmtid="{D5CDD505-2E9C-101B-9397-08002B2CF9AE}" pid="5" name="KFMDecisionBy">
    <vt:lpwstr/>
  </property>
  <property fmtid="{D5CDD505-2E9C-101B-9397-08002B2CF9AE}" pid="6" name="KFMDecisionDate">
    <vt:lpwstr/>
  </property>
  <property fmtid="{D5CDD505-2E9C-101B-9397-08002B2CF9AE}" pid="7" name="KFMDecisionFromDate">
    <vt:lpwstr/>
  </property>
  <property fmtid="{D5CDD505-2E9C-101B-9397-08002B2CF9AE}" pid="8" name="KFMDecisionToDate">
    <vt:lpwstr/>
  </property>
  <property fmtid="{D5CDD505-2E9C-101B-9397-08002B2CF9AE}" pid="9" name="KFMTemporaryDecision">
    <vt:lpwstr/>
  </property>
  <property fmtid="{D5CDD505-2E9C-101B-9397-08002B2CF9AE}" pid="10" name="KFMDiarienummer">
    <vt:lpwstr/>
  </property>
  <property fmtid="{D5CDD505-2E9C-101B-9397-08002B2CF9AE}" pid="11" name="KFMDigitalOriginalCopy">
    <vt:lpwstr/>
  </property>
  <property fmtid="{D5CDD505-2E9C-101B-9397-08002B2CF9AE}" pid="12" name="KFMSessionDate">
    <vt:lpwstr/>
  </property>
  <property fmtid="{D5CDD505-2E9C-101B-9397-08002B2CF9AE}" pid="13" name="KFMPublishingDate">
    <vt:lpwstr/>
  </property>
  <property fmtid="{D5CDD505-2E9C-101B-9397-08002B2CF9AE}" pid="14" name="ContentTypeId">
    <vt:lpwstr>0x0101002CE743476D79D143B9B20E7ABB586FAC</vt:lpwstr>
  </property>
</Properties>
</file>